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<sst xmlns="http://schemas.openxmlformats.org/spreadsheetml/2006/main" count="139" uniqueCount="63">
  <si>
    <t>Wartość netto</t>
  </si>
  <si>
    <t>sztuka</t>
  </si>
  <si>
    <t>L.p.</t>
  </si>
  <si>
    <t>Nazwa artykułu</t>
  </si>
  <si>
    <t>j.m.</t>
  </si>
  <si>
    <t>Stawka VAT %</t>
  </si>
  <si>
    <t>Wartość brutto</t>
  </si>
  <si>
    <t>Producent i nr
katalogowy</t>
  </si>
  <si>
    <t>OGÓŁEM</t>
  </si>
  <si>
    <t>..................................................................................................</t>
  </si>
  <si>
    <t>podpis Wykonawcy</t>
  </si>
  <si>
    <r>
      <t xml:space="preserve">Żarówka do mikroskopu BIOLAR B80/8/6V, 15 W
</t>
    </r>
    <r>
      <rPr>
        <sz val="11"/>
        <color indexed="10"/>
        <rFont val="Calibri"/>
        <family val="2"/>
      </rPr>
      <t xml:space="preserve">typu </t>
    </r>
    <r>
      <rPr>
        <sz val="11"/>
        <color indexed="8"/>
        <rFont val="Calibri"/>
        <family val="2"/>
      </rPr>
      <t>Osram</t>
    </r>
  </si>
  <si>
    <t>Test imunochromatograficzny do wykrywania Rota i Adeno wirusów w kale z kontrolami</t>
  </si>
  <si>
    <t>Test lateksowy Waller Rose ( surowica, osocze )</t>
  </si>
  <si>
    <t>Test lateksowy do wykrywania p-ciał SLE ( anty DNP ) z kontrolami</t>
  </si>
  <si>
    <r>
      <t xml:space="preserve">Kontrola do testu kasetkowego </t>
    </r>
    <r>
      <rPr>
        <i/>
        <sz val="11"/>
        <color indexed="8"/>
        <rFont val="Calibri"/>
        <family val="2"/>
      </rPr>
      <t>Giargia lamblia</t>
    </r>
  </si>
  <si>
    <t>Test kasetkowy do jakościowego oznaczania markerów serologicznych wirusa EB w surowicy</t>
  </si>
  <si>
    <t>Test do wykrywania krwi utajonej w kale, bez diety, wymagana czułość 10 ng/ml, dołączona kontrola dodatnia w postaci płynnej</t>
  </si>
  <si>
    <t>Test do wykrywania krwi utajonej w kale, bez diety, wykrywający Hb i kompleks Hb/Hp</t>
  </si>
  <si>
    <t>Test kasetkowy do wykrywania narkotyków w moczu, panel podstawowy ( min. 5 narkotyków )</t>
  </si>
  <si>
    <t>Test kasetkowy do wykrywania antygenów Malarii 
 P.f  / PAN w krwi</t>
  </si>
  <si>
    <r>
      <t xml:space="preserve">Test immunochromatograficzny do wykrywania antygenu </t>
    </r>
    <r>
      <rPr>
        <i/>
        <sz val="11"/>
        <color indexed="8"/>
        <rFont val="Calibri"/>
        <family val="2"/>
      </rPr>
      <t>Helicobacter pylor</t>
    </r>
    <r>
      <rPr>
        <sz val="11"/>
        <color theme="1"/>
        <rFont val="Calibri"/>
        <family val="2"/>
      </rPr>
      <t>i w kale</t>
    </r>
  </si>
  <si>
    <r>
      <t xml:space="preserve">Teat kasetkowy do wykrywania antygenu </t>
    </r>
    <r>
      <rPr>
        <i/>
        <sz val="11"/>
        <color indexed="8"/>
        <rFont val="Calibri"/>
        <family val="2"/>
      </rPr>
      <t xml:space="preserve">Giargia lamblia </t>
    </r>
    <r>
      <rPr>
        <sz val="11"/>
        <color theme="1"/>
        <rFont val="Calibri"/>
        <family val="2"/>
      </rPr>
      <t>w kale</t>
    </r>
  </si>
  <si>
    <r>
      <t xml:space="preserve">Test kasetkowy do wykrywania antygenu GDH </t>
    </r>
    <r>
      <rPr>
        <i/>
        <sz val="11"/>
        <color indexed="8"/>
        <rFont val="Calibri"/>
        <family val="2"/>
      </rPr>
      <t xml:space="preserve">Clostridium difficile </t>
    </r>
    <r>
      <rPr>
        <sz val="11"/>
        <color theme="1"/>
        <rFont val="Calibri"/>
        <family val="2"/>
      </rPr>
      <t>w kale</t>
    </r>
  </si>
  <si>
    <r>
      <t xml:space="preserve">Test kasetkowy do półilościowego oznaczenia mikroalbuminy w zakresie czułości &lt; 10/ 10 – 12/ &gt; 12/ &gt; 65 </t>
    </r>
    <r>
      <rPr>
        <sz val="11"/>
        <color theme="1"/>
        <rFont val="Calibri"/>
        <family val="2"/>
      </rPr>
      <t>µg/ml</t>
    </r>
  </si>
  <si>
    <r>
      <t xml:space="preserve">Test kasetkowy póilościowy do oznaczenia troponiny I we krwi i surowicy z zakresem czułości </t>
    </r>
    <r>
      <rPr>
        <sz val="11"/>
        <color indexed="8"/>
        <rFont val="Calibri"/>
        <family val="2"/>
      </rPr>
      <t>≥0.3 / &lt;1ng/ml; &gt; 1ng/ml</t>
    </r>
  </si>
  <si>
    <t>Test kasetkowy do wykrywania narkotyków w moczu, panel rozszerzony  ( 10 narkotyków )</t>
  </si>
  <si>
    <t>oznaczenie</t>
  </si>
  <si>
    <t>profil min.5 narkotyków</t>
  </si>
  <si>
    <t>profil min.10 narkotyków</t>
  </si>
  <si>
    <t>ml</t>
  </si>
  <si>
    <t>opak</t>
  </si>
  <si>
    <t>4 x 100 g</t>
  </si>
  <si>
    <t xml:space="preserve">Roztwór wodorotlenku potasu KOH 10%  lub  20%
</t>
  </si>
  <si>
    <r>
      <t>Siarczan amonu ( NH</t>
    </r>
    <r>
      <rPr>
        <vertAlign val="sub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)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SO</t>
    </r>
    <r>
      <rPr>
        <vertAlign val="subscript"/>
        <sz val="11"/>
        <color indexed="8"/>
        <rFont val="Calibri"/>
        <family val="2"/>
      </rPr>
      <t xml:space="preserve">4 </t>
    </r>
    <r>
      <rPr>
        <sz val="11"/>
        <color theme="1"/>
        <rFont val="Calibri"/>
        <family val="2"/>
      </rPr>
      <t>cz.d.a.</t>
    </r>
  </si>
  <si>
    <r>
      <t xml:space="preserve">Test kasetkowy do oznaczania </t>
    </r>
    <r>
      <rPr>
        <i/>
        <sz val="11"/>
        <color indexed="8"/>
        <rFont val="Calibri"/>
        <family val="2"/>
      </rPr>
      <t xml:space="preserve">Treponema pallidium </t>
    </r>
    <r>
      <rPr>
        <sz val="11"/>
        <color theme="1"/>
        <rFont val="Calibri"/>
        <family val="2"/>
      </rPr>
      <t>w surowicy i w krwi</t>
    </r>
  </si>
  <si>
    <t xml:space="preserve">szt </t>
  </si>
  <si>
    <t xml:space="preserve">kg </t>
  </si>
  <si>
    <t>Hematoksylina Mayera</t>
  </si>
  <si>
    <t xml:space="preserve">Balsam kanadyjski do mikroskopii </t>
  </si>
  <si>
    <t xml:space="preserve">Carboksylen </t>
  </si>
  <si>
    <t>Alkohol etylowy bezwodny cz.d.a 99,8%</t>
  </si>
  <si>
    <t>Ksylen cz.d.a</t>
  </si>
  <si>
    <t>Aceton cz.d.a.</t>
  </si>
  <si>
    <t>Formaldehyd 40% cz.d.a.</t>
  </si>
  <si>
    <t xml:space="preserve">Gold chloride hydrate </t>
  </si>
  <si>
    <t>żelazocyjanek potasu cz.d.a.</t>
  </si>
  <si>
    <t>litr</t>
  </si>
  <si>
    <t xml:space="preserve">500ml </t>
  </si>
  <si>
    <t>250mg</t>
  </si>
  <si>
    <t>Pudełka tekturowe do archiwizacji bloczków  dwuczęściowe z wieczkiem (220x120x50)</t>
  </si>
  <si>
    <t>Wielkość opakowania</t>
  </si>
  <si>
    <t>UWAGA: poz 1 i 2 VAT 23 %</t>
  </si>
  <si>
    <t>ilość na 24 miesiące</t>
  </si>
  <si>
    <t>Cena jednostkowa netto za szt</t>
  </si>
  <si>
    <t>Nazwa handolwa</t>
  </si>
  <si>
    <t>Cena jednostkowa netto za oznaczenie</t>
  </si>
  <si>
    <t>Pudełka tekturowe do archiwizacji preparatów dwuczęściowe z wieczkiem (250x100x30)</t>
  </si>
  <si>
    <t xml:space="preserve">PAKIET Nr 1     </t>
  </si>
  <si>
    <t>Pakiet Nr 2</t>
  </si>
  <si>
    <t>Pakiet Nr 3</t>
  </si>
  <si>
    <t>Pakiet Nr 4</t>
  </si>
  <si>
    <t>Pakiet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</si>
</sst>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0&quot; zł&quot;;[Red]\-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8"/>
      <name val="Arial CE"/>
      <family val="2"/>
    </font>
    <font>
      <sz val="10"/>
      <name val="MS Sans Serif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 style="hair"/>
      <bottom style="hair"/>
    </border>
    <border>
      <left/>
      <right style="hair">
        <color indexed="8"/>
      </right>
      <top style="hair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  <border>
      <left/>
      <right style="hair">
        <color indexed="8"/>
      </right>
      <top style="hair"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/>
    </border>
    <border>
      <left style="hair"/>
      <right style="hair"/>
      <top/>
      <bottom style="hair"/>
    </border>
    <border>
      <left/>
      <right style="hair">
        <color indexed="8"/>
      </right>
      <top/>
      <bottom style="hair">
        <color indexed="8"/>
      </bottom>
    </border>
    <border>
      <left style="hair"/>
      <right style="hair"/>
      <top/>
      <bottom/>
    </border>
    <border>
      <left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66" fontId="6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4" fontId="10" fillId="0" borderId="10" xfId="60" applyFont="1" applyFill="1" applyBorder="1" applyAlignment="1" applyProtection="1">
      <alignment horizontal="center" vertical="center"/>
      <protection/>
    </xf>
    <xf numFmtId="9" fontId="10" fillId="0" borderId="10" xfId="54" applyFont="1" applyFill="1" applyBorder="1" applyAlignment="1" applyProtection="1">
      <alignment horizontal="center" vertical="center"/>
      <protection/>
    </xf>
    <xf numFmtId="165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2" applyNumberFormat="1" applyFont="1" applyFill="1" applyBorder="1" applyAlignment="1" applyProtection="1">
      <alignment wrapText="1"/>
      <protection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center" vertical="center"/>
      <protection/>
    </xf>
    <xf numFmtId="9" fontId="10" fillId="0" borderId="0" xfId="52" applyNumberFormat="1" applyFont="1" applyFill="1" applyBorder="1" applyAlignment="1" applyProtection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7" fillId="0" borderId="10" xfId="52" applyNumberFormat="1" applyFont="1" applyFill="1" applyBorder="1" applyAlignment="1" applyProtection="1">
      <alignment wrapText="1"/>
      <protection/>
    </xf>
    <xf numFmtId="0" fontId="7" fillId="0" borderId="10" xfId="52" applyNumberFormat="1" applyFont="1" applyFill="1" applyBorder="1" applyAlignment="1" applyProtection="1">
      <alignment vertical="center" wrapText="1"/>
      <protection/>
    </xf>
    <xf numFmtId="2" fontId="10" fillId="0" borderId="10" xfId="52" applyNumberFormat="1" applyFont="1" applyFill="1" applyBorder="1" applyAlignment="1" applyProtection="1">
      <alignment horizontal="center" vertical="center" wrapText="1"/>
      <protection/>
    </xf>
    <xf numFmtId="9" fontId="10" fillId="0" borderId="10" xfId="54" applyFont="1" applyFill="1" applyBorder="1" applyAlignment="1" applyProtection="1">
      <alignment horizontal="center" vertical="center" wrapText="1"/>
      <protection/>
    </xf>
    <xf numFmtId="0" fontId="10" fillId="0" borderId="10" xfId="52" applyNumberFormat="1" applyFont="1" applyFill="1" applyBorder="1" applyAlignment="1" applyProtection="1">
      <alignment vertical="center" wrapText="1"/>
      <protection/>
    </xf>
    <xf numFmtId="165" fontId="13" fillId="34" borderId="10" xfId="0" applyNumberFormat="1" applyFont="1" applyFill="1" applyBorder="1" applyAlignment="1" applyProtection="1">
      <alignment horizontal="center"/>
      <protection/>
    </xf>
    <xf numFmtId="0" fontId="13" fillId="34" borderId="10" xfId="0" applyFont="1" applyFill="1" applyBorder="1" applyAlignment="1" applyProtection="1">
      <alignment horizontal="center"/>
      <protection/>
    </xf>
    <xf numFmtId="0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/>
      <protection/>
    </xf>
    <xf numFmtId="44" fontId="13" fillId="0" borderId="0" xfId="60" applyFont="1" applyFill="1" applyBorder="1" applyAlignment="1" applyProtection="1">
      <alignment horizontal="center"/>
      <protection/>
    </xf>
    <xf numFmtId="2" fontId="13" fillId="0" borderId="0" xfId="52" applyNumberFormat="1" applyFont="1" applyFill="1" applyBorder="1" applyAlignment="1" applyProtection="1">
      <alignment horizontal="center"/>
      <protection/>
    </xf>
    <xf numFmtId="3" fontId="10" fillId="0" borderId="10" xfId="52" applyNumberFormat="1" applyFont="1" applyFill="1" applyBorder="1" applyAlignment="1" applyProtection="1">
      <alignment horizontal="center" vertical="center" wrapText="1"/>
      <protection/>
    </xf>
    <xf numFmtId="44" fontId="13" fillId="34" borderId="10" xfId="60" applyFont="1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/>
      <protection/>
    </xf>
    <xf numFmtId="0" fontId="10" fillId="0" borderId="0" xfId="52" applyNumberFormat="1" applyFont="1" applyFill="1" applyBorder="1" applyAlignment="1" applyProtection="1">
      <alignment horizontal="right"/>
      <protection/>
    </xf>
    <xf numFmtId="165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5" fontId="13" fillId="0" borderId="0" xfId="52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52" applyNumberFormat="1" applyFont="1" applyFill="1" applyBorder="1" applyAlignment="1" applyProtection="1">
      <alignment horizontal="center" vertical="center" wrapText="1"/>
      <protection/>
    </xf>
    <xf numFmtId="0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34" borderId="14" xfId="52" applyNumberFormat="1" applyFont="1" applyFill="1" applyBorder="1" applyAlignment="1" applyProtection="1">
      <alignment horizontal="center" vertical="center"/>
      <protection/>
    </xf>
    <xf numFmtId="0" fontId="6" fillId="34" borderId="16" xfId="52" applyNumberFormat="1" applyFont="1" applyFill="1" applyBorder="1" applyAlignment="1" applyProtection="1">
      <alignment horizontal="center" vertical="center"/>
      <protection/>
    </xf>
    <xf numFmtId="0" fontId="10" fillId="0" borderId="17" xfId="5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4" fontId="13" fillId="34" borderId="10" xfId="60" applyFont="1" applyFill="1" applyBorder="1" applyAlignment="1" applyProtection="1">
      <alignment horizontal="left" vertical="center"/>
      <protection/>
    </xf>
    <xf numFmtId="0" fontId="13" fillId="34" borderId="20" xfId="52" applyNumberFormat="1" applyFont="1" applyFill="1" applyBorder="1" applyAlignment="1" applyProtection="1">
      <alignment horizontal="center" vertical="center"/>
      <protection/>
    </xf>
    <xf numFmtId="0" fontId="13" fillId="34" borderId="14" xfId="52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2" fillId="0" borderId="17" xfId="52" applyNumberFormat="1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>
      <alignment vertical="center" wrapText="1"/>
    </xf>
    <xf numFmtId="44" fontId="13" fillId="34" borderId="10" xfId="60" applyFont="1" applyFill="1" applyBorder="1" applyAlignment="1" applyProtection="1">
      <alignment horizontal="center" vertical="center"/>
      <protection/>
    </xf>
    <xf numFmtId="3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3" fillId="34" borderId="25" xfId="52" applyNumberFormat="1" applyFont="1" applyFill="1" applyBorder="1" applyAlignment="1" applyProtection="1">
      <alignment horizontal="center" vertical="center"/>
      <protection/>
    </xf>
    <xf numFmtId="44" fontId="13" fillId="34" borderId="15" xfId="60" applyFont="1" applyFill="1" applyBorder="1" applyAlignment="1" applyProtection="1">
      <alignment horizontal="center" vertical="center"/>
      <protection/>
    </xf>
    <xf numFmtId="2" fontId="10" fillId="0" borderId="26" xfId="5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wrapText="1"/>
    </xf>
    <xf numFmtId="44" fontId="7" fillId="0" borderId="11" xfId="60" applyFont="1" applyFill="1" applyBorder="1" applyAlignment="1" applyProtection="1">
      <alignment horizontal="center" vertical="center"/>
      <protection/>
    </xf>
    <xf numFmtId="44" fontId="7" fillId="0" borderId="27" xfId="6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/>
    </xf>
    <xf numFmtId="44" fontId="7" fillId="0" borderId="29" xfId="6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44" fontId="7" fillId="0" borderId="12" xfId="6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11" xfId="52" applyNumberFormat="1" applyFont="1" applyFill="1" applyBorder="1" applyAlignment="1" applyProtection="1">
      <alignment horizontal="center" vertical="center"/>
      <protection/>
    </xf>
    <xf numFmtId="9" fontId="7" fillId="0" borderId="14" xfId="54" applyFont="1" applyFill="1" applyBorder="1" applyAlignment="1" applyProtection="1">
      <alignment horizontal="center" vertical="center" wrapText="1"/>
      <protection/>
    </xf>
    <xf numFmtId="9" fontId="7" fillId="0" borderId="31" xfId="54" applyFont="1" applyFill="1" applyBorder="1" applyAlignment="1" applyProtection="1">
      <alignment horizontal="center" vertical="center" wrapText="1"/>
      <protection/>
    </xf>
    <xf numFmtId="44" fontId="13" fillId="34" borderId="14" xfId="60" applyFont="1" applyFill="1" applyBorder="1" applyAlignment="1" applyProtection="1">
      <alignment horizontal="center"/>
      <protection/>
    </xf>
    <xf numFmtId="9" fontId="10" fillId="0" borderId="20" xfId="54" applyFont="1" applyFill="1" applyBorder="1" applyAlignment="1" applyProtection="1">
      <alignment horizontal="center" vertical="center" wrapText="1"/>
      <protection/>
    </xf>
    <xf numFmtId="165" fontId="13" fillId="34" borderId="32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5" fontId="13" fillId="34" borderId="29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165" fontId="10" fillId="0" borderId="29" xfId="0" applyNumberFormat="1" applyFont="1" applyBorder="1" applyAlignment="1">
      <alignment horizontal="center" vertical="center"/>
    </xf>
    <xf numFmtId="0" fontId="13" fillId="34" borderId="0" xfId="52" applyNumberFormat="1" applyFont="1" applyFill="1" applyBorder="1" applyAlignment="1" applyProtection="1">
      <alignment horizontal="center" vertical="center"/>
      <protection/>
    </xf>
    <xf numFmtId="44" fontId="13" fillId="34" borderId="0" xfId="60" applyFont="1" applyFill="1" applyBorder="1" applyAlignment="1" applyProtection="1">
      <alignment horizontal="left" vertical="center"/>
      <protection/>
    </xf>
    <xf numFmtId="44" fontId="13" fillId="34" borderId="0" xfId="60" applyFont="1" applyFill="1" applyBorder="1" applyAlignment="1" applyProtection="1">
      <alignment horizontal="center"/>
      <protection/>
    </xf>
    <xf numFmtId="165" fontId="13" fillId="34" borderId="0" xfId="0" applyNumberFormat="1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10" fillId="0" borderId="25" xfId="52" applyNumberFormat="1" applyFont="1" applyFill="1" applyBorder="1" applyAlignment="1" applyProtection="1">
      <alignment horizontal="center" vertical="center" wrapText="1"/>
      <protection/>
    </xf>
    <xf numFmtId="4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65" fontId="28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2" fillId="0" borderId="0" xfId="52" applyNumberFormat="1" applyFont="1" applyFill="1" applyBorder="1" applyAlignment="1" applyProtection="1">
      <alignment horizontal="left" vertical="center"/>
      <protection/>
    </xf>
    <xf numFmtId="0" fontId="13" fillId="34" borderId="37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3" fillId="34" borderId="38" xfId="52" applyNumberFormat="1" applyFont="1" applyFill="1" applyBorder="1" applyAlignment="1" applyProtection="1">
      <alignment horizontal="center" vertical="center"/>
      <protection/>
    </xf>
    <xf numFmtId="0" fontId="13" fillId="34" borderId="39" xfId="52" applyNumberFormat="1" applyFont="1" applyFill="1" applyBorder="1" applyAlignment="1" applyProtection="1">
      <alignment horizontal="center" vertical="center"/>
      <protection/>
    </xf>
    <xf numFmtId="0" fontId="13" fillId="34" borderId="23" xfId="52" applyNumberFormat="1" applyFont="1" applyFill="1" applyBorder="1" applyAlignment="1" applyProtection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center" vertical="center"/>
      <protection/>
    </xf>
    <xf numFmtId="0" fontId="13" fillId="34" borderId="10" xfId="52" applyNumberFormat="1" applyFont="1" applyFill="1" applyBorder="1" applyAlignment="1" applyProtection="1">
      <alignment horizontal="center" vertical="center"/>
      <protection/>
    </xf>
    <xf numFmtId="0" fontId="13" fillId="34" borderId="40" xfId="52" applyNumberFormat="1" applyFont="1" applyFill="1" applyBorder="1" applyAlignment="1" applyProtection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B8" sqref="B8"/>
    </sheetView>
  </sheetViews>
  <sheetFormatPr defaultColWidth="9.57421875" defaultRowHeight="15"/>
  <cols>
    <col min="1" max="1" width="5.28125" style="53" customWidth="1"/>
    <col min="2" max="2" width="60.421875" style="4" customWidth="1"/>
    <col min="3" max="3" width="10.421875" style="4" customWidth="1"/>
    <col min="4" max="4" width="9.57421875" style="4" customWidth="1"/>
    <col min="5" max="5" width="11.7109375" style="4" customWidth="1"/>
    <col min="6" max="6" width="15.7109375" style="4" customWidth="1"/>
    <col min="7" max="7" width="20.140625" style="53" customWidth="1"/>
    <col min="8" max="8" width="8.57421875" style="4" customWidth="1"/>
    <col min="9" max="9" width="20.140625" style="4" customWidth="1"/>
    <col min="10" max="10" width="14.7109375" style="4" customWidth="1"/>
    <col min="11" max="11" width="19.140625" style="54" customWidth="1"/>
    <col min="12" max="255" width="9.57421875" style="4" customWidth="1"/>
  </cols>
  <sheetData>
    <row r="1" spans="1:11" s="24" customFormat="1" ht="15">
      <c r="A1" s="120" t="s">
        <v>58</v>
      </c>
      <c r="B1" s="22"/>
      <c r="C1" s="23"/>
      <c r="D1" s="23"/>
      <c r="E1" s="23"/>
      <c r="F1" s="23"/>
      <c r="G1" s="23"/>
      <c r="H1" s="23"/>
      <c r="I1" s="23"/>
      <c r="J1" s="23"/>
      <c r="K1" s="22"/>
    </row>
    <row r="2" spans="1:11" s="18" customFormat="1" ht="43.5" customHeight="1">
      <c r="A2" s="57" t="s">
        <v>2</v>
      </c>
      <c r="B2" s="56" t="s">
        <v>3</v>
      </c>
      <c r="C2" s="55" t="s">
        <v>4</v>
      </c>
      <c r="D2" s="5" t="s">
        <v>53</v>
      </c>
      <c r="E2" s="59" t="s">
        <v>51</v>
      </c>
      <c r="F2" s="5" t="s">
        <v>54</v>
      </c>
      <c r="G2" s="5" t="s">
        <v>0</v>
      </c>
      <c r="H2" s="5" t="s">
        <v>5</v>
      </c>
      <c r="I2" s="5" t="s">
        <v>6</v>
      </c>
      <c r="J2" s="6" t="s">
        <v>55</v>
      </c>
      <c r="K2" s="5" t="s">
        <v>7</v>
      </c>
    </row>
    <row r="3" spans="1:11" ht="54.75" customHeight="1">
      <c r="A3" s="58">
        <v>1</v>
      </c>
      <c r="B3" s="60" t="s">
        <v>11</v>
      </c>
      <c r="C3" s="10" t="s">
        <v>1</v>
      </c>
      <c r="D3" s="10">
        <v>60</v>
      </c>
      <c r="E3" s="10"/>
      <c r="F3" s="19"/>
      <c r="G3" s="11"/>
      <c r="H3" s="9"/>
      <c r="I3" s="8"/>
      <c r="J3" s="8"/>
      <c r="K3" s="10"/>
    </row>
    <row r="4" spans="1:11" ht="26.25" customHeight="1">
      <c r="A4" s="17"/>
      <c r="B4" s="7" t="s">
        <v>8</v>
      </c>
      <c r="C4" s="12"/>
      <c r="D4" s="12"/>
      <c r="E4" s="12"/>
      <c r="F4" s="12"/>
      <c r="G4" s="13"/>
      <c r="H4" s="14"/>
      <c r="I4" s="15"/>
      <c r="J4" s="12"/>
      <c r="K4" s="12"/>
    </row>
    <row r="5" spans="1:11" ht="15">
      <c r="A5" s="2"/>
      <c r="B5" s="1"/>
      <c r="C5" s="2"/>
      <c r="D5" s="2"/>
      <c r="E5" s="2"/>
      <c r="F5" s="2"/>
      <c r="G5" s="2"/>
      <c r="H5" s="2"/>
      <c r="I5" s="2"/>
      <c r="J5" s="2"/>
      <c r="K5" s="16"/>
    </row>
    <row r="6" spans="1:11" ht="15">
      <c r="A6" s="2"/>
      <c r="B6" s="1"/>
      <c r="C6" s="2"/>
      <c r="D6" s="2"/>
      <c r="E6" s="2"/>
      <c r="F6" s="2"/>
      <c r="G6" s="2"/>
      <c r="H6" s="2"/>
      <c r="I6" s="2"/>
      <c r="J6" s="2"/>
      <c r="K6" s="20"/>
    </row>
    <row r="7" spans="1:11" ht="15">
      <c r="A7" s="2"/>
      <c r="B7" s="1"/>
      <c r="C7" s="2"/>
      <c r="D7" s="2"/>
      <c r="E7" s="2"/>
      <c r="F7" s="2"/>
      <c r="G7" s="2"/>
      <c r="H7" s="2"/>
      <c r="I7" s="2"/>
      <c r="J7" s="125" t="s">
        <v>9</v>
      </c>
      <c r="K7" s="125"/>
    </row>
    <row r="8" spans="1:11" ht="15">
      <c r="A8" s="2"/>
      <c r="B8" s="1"/>
      <c r="C8" s="2"/>
      <c r="D8" s="2"/>
      <c r="E8" s="2"/>
      <c r="F8" s="2"/>
      <c r="G8" s="2"/>
      <c r="H8" s="2"/>
      <c r="I8" s="2"/>
      <c r="J8" s="125" t="s">
        <v>10</v>
      </c>
      <c r="K8" s="125"/>
    </row>
    <row r="9" spans="1:11" ht="15">
      <c r="A9" s="123" t="s">
        <v>59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38.25" customHeight="1">
      <c r="A10" s="57" t="s">
        <v>2</v>
      </c>
      <c r="B10" s="56" t="s">
        <v>3</v>
      </c>
      <c r="C10" s="55" t="s">
        <v>4</v>
      </c>
      <c r="D10" s="5" t="s">
        <v>53</v>
      </c>
      <c r="E10" s="59" t="s">
        <v>51</v>
      </c>
      <c r="F10" s="5" t="s">
        <v>56</v>
      </c>
      <c r="G10" s="5" t="s">
        <v>0</v>
      </c>
      <c r="H10" s="5" t="s">
        <v>5</v>
      </c>
      <c r="I10" s="5" t="s">
        <v>6</v>
      </c>
      <c r="J10" s="6" t="s">
        <v>55</v>
      </c>
      <c r="K10" s="5" t="s">
        <v>7</v>
      </c>
    </row>
    <row r="11" spans="1:11" ht="33.75" customHeight="1">
      <c r="A11" s="69">
        <v>1</v>
      </c>
      <c r="B11" s="66" t="s">
        <v>12</v>
      </c>
      <c r="C11" s="28" t="s">
        <v>27</v>
      </c>
      <c r="D11" s="45">
        <v>80</v>
      </c>
      <c r="E11" s="45"/>
      <c r="F11" s="36"/>
      <c r="G11" s="25"/>
      <c r="H11" s="26"/>
      <c r="I11" s="27"/>
      <c r="J11" s="28"/>
      <c r="K11" s="29"/>
    </row>
    <row r="12" spans="1:11" ht="34.5" customHeight="1">
      <c r="A12" s="69">
        <v>2</v>
      </c>
      <c r="B12" s="66" t="s">
        <v>13</v>
      </c>
      <c r="C12" s="28" t="s">
        <v>27</v>
      </c>
      <c r="D12" s="45">
        <v>1000</v>
      </c>
      <c r="E12" s="45"/>
      <c r="F12" s="36"/>
      <c r="G12" s="25"/>
      <c r="H12" s="26"/>
      <c r="I12" s="27"/>
      <c r="J12" s="28"/>
      <c r="K12" s="29"/>
    </row>
    <row r="13" spans="1:11" ht="47.25" customHeight="1">
      <c r="A13" s="70">
        <v>3</v>
      </c>
      <c r="B13" s="67" t="s">
        <v>14</v>
      </c>
      <c r="C13" s="28" t="s">
        <v>27</v>
      </c>
      <c r="D13" s="45">
        <v>1000</v>
      </c>
      <c r="E13" s="45"/>
      <c r="F13" s="36"/>
      <c r="G13" s="25"/>
      <c r="H13" s="26"/>
      <c r="I13" s="27"/>
      <c r="J13" s="28"/>
      <c r="K13" s="29"/>
    </row>
    <row r="14" spans="1:11" ht="30" customHeight="1">
      <c r="A14" s="69">
        <v>4</v>
      </c>
      <c r="B14" s="66" t="s">
        <v>21</v>
      </c>
      <c r="C14" s="28" t="s">
        <v>27</v>
      </c>
      <c r="D14" s="45">
        <v>200</v>
      </c>
      <c r="E14" s="45"/>
      <c r="F14" s="36"/>
      <c r="G14" s="25"/>
      <c r="H14" s="26"/>
      <c r="I14" s="27"/>
      <c r="J14" s="28"/>
      <c r="K14" s="29"/>
    </row>
    <row r="15" spans="1:11" ht="30.75" customHeight="1">
      <c r="A15" s="69">
        <v>5</v>
      </c>
      <c r="B15" s="71" t="s">
        <v>22</v>
      </c>
      <c r="C15" s="28" t="s">
        <v>27</v>
      </c>
      <c r="D15" s="45">
        <v>1000</v>
      </c>
      <c r="E15" s="45"/>
      <c r="F15" s="36"/>
      <c r="G15" s="25"/>
      <c r="H15" s="26"/>
      <c r="I15" s="27"/>
      <c r="J15" s="28"/>
      <c r="K15" s="29"/>
    </row>
    <row r="16" spans="1:11" ht="30" customHeight="1">
      <c r="A16" s="70">
        <v>6</v>
      </c>
      <c r="B16" s="71" t="s">
        <v>15</v>
      </c>
      <c r="C16" s="28" t="s">
        <v>27</v>
      </c>
      <c r="D16" s="45">
        <v>40</v>
      </c>
      <c r="E16" s="45"/>
      <c r="F16" s="36"/>
      <c r="G16" s="25"/>
      <c r="H16" s="26"/>
      <c r="I16" s="27"/>
      <c r="J16" s="28"/>
      <c r="K16" s="29"/>
    </row>
    <row r="17" spans="1:11" ht="30.75" customHeight="1">
      <c r="A17" s="69">
        <v>7</v>
      </c>
      <c r="B17" s="71" t="s">
        <v>23</v>
      </c>
      <c r="C17" s="28" t="s">
        <v>27</v>
      </c>
      <c r="D17" s="45">
        <v>1000</v>
      </c>
      <c r="E17" s="45"/>
      <c r="F17" s="36"/>
      <c r="G17" s="25"/>
      <c r="H17" s="26"/>
      <c r="I17" s="27"/>
      <c r="J17" s="28"/>
      <c r="K17" s="29"/>
    </row>
    <row r="18" spans="1:11" ht="38.25" customHeight="1">
      <c r="A18" s="69">
        <v>8</v>
      </c>
      <c r="B18" s="66" t="s">
        <v>35</v>
      </c>
      <c r="C18" s="28" t="s">
        <v>27</v>
      </c>
      <c r="D18" s="45">
        <v>1000</v>
      </c>
      <c r="E18" s="45"/>
      <c r="F18" s="36"/>
      <c r="G18" s="25"/>
      <c r="H18" s="26"/>
      <c r="I18" s="27"/>
      <c r="J18" s="28"/>
      <c r="K18" s="29"/>
    </row>
    <row r="19" spans="1:11" ht="30">
      <c r="A19" s="70">
        <v>9</v>
      </c>
      <c r="B19" s="66" t="s">
        <v>16</v>
      </c>
      <c r="C19" s="28" t="s">
        <v>27</v>
      </c>
      <c r="D19" s="45">
        <v>200</v>
      </c>
      <c r="E19" s="45"/>
      <c r="F19" s="36"/>
      <c r="G19" s="25"/>
      <c r="H19" s="26"/>
      <c r="I19" s="27"/>
      <c r="J19" s="28"/>
      <c r="K19" s="29"/>
    </row>
    <row r="20" spans="1:11" ht="30">
      <c r="A20" s="69">
        <v>10</v>
      </c>
      <c r="B20" s="72" t="s">
        <v>17</v>
      </c>
      <c r="C20" s="28" t="s">
        <v>27</v>
      </c>
      <c r="D20" s="45">
        <v>2000</v>
      </c>
      <c r="E20" s="45"/>
      <c r="F20" s="36"/>
      <c r="G20" s="25"/>
      <c r="H20" s="26"/>
      <c r="I20" s="27"/>
      <c r="J20" s="28"/>
      <c r="K20" s="29"/>
    </row>
    <row r="21" spans="1:11" ht="30" customHeight="1">
      <c r="A21" s="69">
        <v>11</v>
      </c>
      <c r="B21" s="66" t="s">
        <v>18</v>
      </c>
      <c r="C21" s="28" t="s">
        <v>27</v>
      </c>
      <c r="D21" s="45">
        <v>400</v>
      </c>
      <c r="E21" s="45"/>
      <c r="F21" s="36"/>
      <c r="G21" s="25"/>
      <c r="H21" s="26"/>
      <c r="I21" s="27"/>
      <c r="J21" s="28"/>
      <c r="K21" s="29"/>
    </row>
    <row r="22" spans="1:11" ht="32.25" customHeight="1">
      <c r="A22" s="70">
        <v>12</v>
      </c>
      <c r="B22" s="73" t="s">
        <v>19</v>
      </c>
      <c r="C22" s="28" t="s">
        <v>28</v>
      </c>
      <c r="D22" s="45">
        <v>200</v>
      </c>
      <c r="E22" s="45"/>
      <c r="F22" s="36"/>
      <c r="G22" s="25"/>
      <c r="H22" s="26"/>
      <c r="I22" s="27"/>
      <c r="J22" s="28"/>
      <c r="K22" s="29"/>
    </row>
    <row r="23" spans="1:11" ht="38.25">
      <c r="A23" s="70">
        <v>13</v>
      </c>
      <c r="B23" s="75" t="s">
        <v>26</v>
      </c>
      <c r="C23" s="28" t="s">
        <v>29</v>
      </c>
      <c r="D23" s="45">
        <v>200</v>
      </c>
      <c r="E23" s="45"/>
      <c r="F23" s="36"/>
      <c r="G23" s="25"/>
      <c r="H23" s="26"/>
      <c r="I23" s="27"/>
      <c r="J23" s="28"/>
      <c r="K23" s="29"/>
    </row>
    <row r="24" spans="1:11" ht="56.25" customHeight="1">
      <c r="A24" s="69">
        <v>14</v>
      </c>
      <c r="B24" s="74" t="s">
        <v>20</v>
      </c>
      <c r="C24" s="28" t="s">
        <v>27</v>
      </c>
      <c r="D24" s="45">
        <v>50</v>
      </c>
      <c r="E24" s="45"/>
      <c r="F24" s="36"/>
      <c r="G24" s="25"/>
      <c r="H24" s="26"/>
      <c r="I24" s="27"/>
      <c r="J24" s="28"/>
      <c r="K24" s="29"/>
    </row>
    <row r="25" spans="1:11" ht="30" customHeight="1">
      <c r="A25" s="70">
        <v>15</v>
      </c>
      <c r="B25" s="66" t="s">
        <v>25</v>
      </c>
      <c r="C25" s="28" t="s">
        <v>27</v>
      </c>
      <c r="D25" s="45">
        <v>80</v>
      </c>
      <c r="E25" s="45"/>
      <c r="F25" s="36"/>
      <c r="G25" s="25"/>
      <c r="H25" s="26"/>
      <c r="I25" s="27"/>
      <c r="J25" s="28"/>
      <c r="K25" s="29"/>
    </row>
    <row r="26" spans="1:11" ht="58.5" customHeight="1">
      <c r="A26" s="69">
        <v>16</v>
      </c>
      <c r="B26" s="66" t="s">
        <v>24</v>
      </c>
      <c r="C26" s="28" t="s">
        <v>27</v>
      </c>
      <c r="D26" s="45">
        <v>60</v>
      </c>
      <c r="E26" s="45"/>
      <c r="F26" s="36"/>
      <c r="G26" s="25"/>
      <c r="H26" s="26"/>
      <c r="I26" s="27"/>
      <c r="J26" s="28"/>
      <c r="K26" s="29"/>
    </row>
    <row r="27" spans="1:11" ht="26.25" customHeight="1">
      <c r="A27" s="130" t="s">
        <v>8</v>
      </c>
      <c r="B27" s="131"/>
      <c r="C27" s="130"/>
      <c r="D27" s="130"/>
      <c r="E27" s="130"/>
      <c r="F27" s="130"/>
      <c r="G27" s="76"/>
      <c r="H27" s="46"/>
      <c r="I27" s="39"/>
      <c r="J27" s="47"/>
      <c r="K27" s="47"/>
    </row>
    <row r="28" spans="1:11" ht="15">
      <c r="A28" s="31"/>
      <c r="B28" s="42"/>
      <c r="C28" s="33"/>
      <c r="D28" s="33"/>
      <c r="E28" s="33"/>
      <c r="F28" s="42"/>
      <c r="G28" s="33"/>
      <c r="H28" s="42"/>
      <c r="I28" s="42"/>
      <c r="J28" s="132"/>
      <c r="K28" s="132"/>
    </row>
    <row r="29" spans="1:11" ht="15">
      <c r="A29" s="31"/>
      <c r="B29" s="42"/>
      <c r="C29" s="129"/>
      <c r="D29" s="129"/>
      <c r="E29" s="129"/>
      <c r="F29" s="129"/>
      <c r="G29" s="129"/>
      <c r="H29" s="42"/>
      <c r="I29" s="42"/>
      <c r="J29" s="48"/>
      <c r="K29" s="48"/>
    </row>
    <row r="30" spans="1:11" ht="15">
      <c r="A30" s="31"/>
      <c r="B30" s="42"/>
      <c r="C30" s="129"/>
      <c r="D30" s="129"/>
      <c r="E30" s="31"/>
      <c r="F30" s="31"/>
      <c r="G30" s="31"/>
      <c r="H30" s="42"/>
      <c r="I30" s="42"/>
      <c r="J30" s="125" t="s">
        <v>9</v>
      </c>
      <c r="K30" s="125"/>
    </row>
    <row r="31" spans="1:11" ht="15">
      <c r="A31" s="31"/>
      <c r="B31" s="42"/>
      <c r="C31" s="129"/>
      <c r="D31" s="129"/>
      <c r="E31" s="31"/>
      <c r="F31" s="31"/>
      <c r="G31" s="30"/>
      <c r="H31" s="42"/>
      <c r="I31" s="42"/>
      <c r="J31" s="125" t="s">
        <v>10</v>
      </c>
      <c r="K31" s="125"/>
    </row>
    <row r="32" spans="1:11" ht="15">
      <c r="A32" s="31"/>
      <c r="B32" s="42"/>
      <c r="C32" s="31"/>
      <c r="D32" s="31"/>
      <c r="E32" s="31"/>
      <c r="F32" s="31"/>
      <c r="G32" s="30"/>
      <c r="H32" s="42"/>
      <c r="I32" s="42"/>
      <c r="J32" s="21"/>
      <c r="K32" s="21"/>
    </row>
    <row r="33" spans="1:11" ht="15">
      <c r="A33" s="123" t="s">
        <v>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ht="34.5" customHeight="1">
      <c r="A34" s="57" t="s">
        <v>2</v>
      </c>
      <c r="B34" s="56" t="s">
        <v>3</v>
      </c>
      <c r="C34" s="55" t="s">
        <v>4</v>
      </c>
      <c r="D34" s="5" t="s">
        <v>53</v>
      </c>
      <c r="E34" s="59" t="s">
        <v>51</v>
      </c>
      <c r="F34" s="5" t="s">
        <v>54</v>
      </c>
      <c r="G34" s="5" t="s">
        <v>0</v>
      </c>
      <c r="H34" s="5" t="s">
        <v>5</v>
      </c>
      <c r="I34" s="5" t="s">
        <v>6</v>
      </c>
      <c r="J34" s="6" t="s">
        <v>55</v>
      </c>
      <c r="K34" s="5" t="s">
        <v>7</v>
      </c>
    </row>
    <row r="35" spans="1:11" ht="25.5" customHeight="1">
      <c r="A35" s="70">
        <v>1</v>
      </c>
      <c r="B35" s="121" t="s">
        <v>34</v>
      </c>
      <c r="C35" s="28" t="s">
        <v>31</v>
      </c>
      <c r="D35" s="45" t="s">
        <v>32</v>
      </c>
      <c r="E35" s="45"/>
      <c r="F35" s="36"/>
      <c r="G35" s="49"/>
      <c r="H35" s="37"/>
      <c r="I35" s="27"/>
      <c r="J35" s="28"/>
      <c r="K35" s="29"/>
    </row>
    <row r="36" spans="1:11" ht="30">
      <c r="A36" s="78">
        <v>2</v>
      </c>
      <c r="B36" s="122" t="s">
        <v>33</v>
      </c>
      <c r="C36" s="65" t="s">
        <v>30</v>
      </c>
      <c r="D36" s="113">
        <v>200</v>
      </c>
      <c r="E36" s="77"/>
      <c r="F36" s="80"/>
      <c r="G36" s="49"/>
      <c r="H36" s="37"/>
      <c r="I36" s="27"/>
      <c r="J36" s="28"/>
      <c r="K36" s="29"/>
    </row>
    <row r="37" spans="1:11" ht="29.25" customHeight="1">
      <c r="A37" s="126" t="s">
        <v>8</v>
      </c>
      <c r="B37" s="127"/>
      <c r="C37" s="127"/>
      <c r="D37" s="127"/>
      <c r="E37" s="127"/>
      <c r="F37" s="128"/>
      <c r="G37" s="79"/>
      <c r="H37" s="46"/>
      <c r="I37" s="39"/>
      <c r="J37" s="47"/>
      <c r="K37" s="47"/>
    </row>
    <row r="38" spans="1:11" ht="15">
      <c r="A38" s="116"/>
      <c r="B38" s="50"/>
      <c r="C38" s="50"/>
      <c r="D38" s="50"/>
      <c r="E38" s="50"/>
      <c r="F38" s="50"/>
      <c r="G38" s="51"/>
      <c r="H38" s="50"/>
      <c r="I38" s="50"/>
      <c r="J38" s="50"/>
      <c r="K38" s="50"/>
    </row>
    <row r="39" spans="1:11" ht="15">
      <c r="A39" s="31" t="s">
        <v>52</v>
      </c>
      <c r="B39" s="30"/>
      <c r="C39" s="33"/>
      <c r="D39" s="33"/>
      <c r="E39" s="33"/>
      <c r="F39" s="42"/>
      <c r="G39" s="43"/>
      <c r="H39" s="42"/>
      <c r="I39" s="42"/>
      <c r="J39" s="48"/>
      <c r="K39" s="48"/>
    </row>
    <row r="40" spans="1:11" ht="15">
      <c r="A40" s="31"/>
      <c r="B40" s="30"/>
      <c r="C40" s="33"/>
      <c r="D40" s="33"/>
      <c r="E40" s="33"/>
      <c r="F40" s="42"/>
      <c r="G40" s="43"/>
      <c r="H40" s="42"/>
      <c r="I40" s="52"/>
      <c r="J40" s="125" t="s">
        <v>9</v>
      </c>
      <c r="K40" s="125"/>
    </row>
    <row r="41" spans="1:11" ht="15">
      <c r="A41" s="31"/>
      <c r="B41" s="30"/>
      <c r="C41" s="33"/>
      <c r="D41" s="33"/>
      <c r="E41" s="33"/>
      <c r="F41" s="42"/>
      <c r="G41" s="43"/>
      <c r="H41" s="42"/>
      <c r="I41" s="42"/>
      <c r="J41" s="125" t="s">
        <v>10</v>
      </c>
      <c r="K41" s="125"/>
    </row>
    <row r="42" spans="1:11" ht="15">
      <c r="A42" s="31"/>
      <c r="B42" s="30"/>
      <c r="C42" s="33"/>
      <c r="D42" s="33"/>
      <c r="E42" s="33"/>
      <c r="F42" s="42"/>
      <c r="G42" s="43"/>
      <c r="H42" s="42"/>
      <c r="I42" s="42"/>
      <c r="J42" s="21"/>
      <c r="K42" s="21"/>
    </row>
    <row r="43" spans="1:11" ht="15">
      <c r="A43" s="31"/>
      <c r="B43" s="30"/>
      <c r="C43" s="33"/>
      <c r="D43" s="33"/>
      <c r="E43" s="33"/>
      <c r="F43" s="42"/>
      <c r="G43" s="43"/>
      <c r="H43" s="42"/>
      <c r="I43" s="42"/>
      <c r="J43" s="21"/>
      <c r="K43" s="21"/>
    </row>
    <row r="44" spans="1:11" ht="15">
      <c r="A44" s="31"/>
      <c r="B44" s="30"/>
      <c r="C44" s="33"/>
      <c r="D44" s="33"/>
      <c r="E44" s="33"/>
      <c r="F44" s="42"/>
      <c r="G44" s="43"/>
      <c r="H44" s="42"/>
      <c r="I44" s="42"/>
      <c r="J44" s="21"/>
      <c r="K44" s="21"/>
    </row>
    <row r="45" spans="1:11" ht="15">
      <c r="A45" s="31"/>
      <c r="B45" s="30"/>
      <c r="C45" s="33"/>
      <c r="D45" s="33"/>
      <c r="E45" s="33"/>
      <c r="F45" s="42"/>
      <c r="G45" s="43"/>
      <c r="H45" s="42"/>
      <c r="I45" s="42"/>
      <c r="J45" s="21"/>
      <c r="K45" s="21"/>
    </row>
    <row r="46" spans="1:11" ht="15">
      <c r="A46" s="31"/>
      <c r="B46" s="30"/>
      <c r="C46" s="33"/>
      <c r="D46" s="33"/>
      <c r="E46" s="33"/>
      <c r="F46" s="42"/>
      <c r="G46" s="43"/>
      <c r="H46" s="42"/>
      <c r="I46" s="42"/>
      <c r="J46" s="21"/>
      <c r="K46" s="21"/>
    </row>
    <row r="47" spans="1:11" ht="15">
      <c r="A47" s="31"/>
      <c r="B47" s="30"/>
      <c r="C47" s="33"/>
      <c r="D47" s="33"/>
      <c r="E47" s="33"/>
      <c r="F47" s="42"/>
      <c r="G47" s="43"/>
      <c r="H47" s="42"/>
      <c r="I47" s="42"/>
      <c r="J47" s="21"/>
      <c r="K47" s="21"/>
    </row>
    <row r="48" spans="1:11" ht="15">
      <c r="A48" s="31"/>
      <c r="B48" s="30"/>
      <c r="C48" s="33"/>
      <c r="D48" s="33"/>
      <c r="E48" s="33"/>
      <c r="F48" s="42"/>
      <c r="G48" s="43"/>
      <c r="H48" s="42"/>
      <c r="I48" s="42"/>
      <c r="J48" s="21"/>
      <c r="K48" s="21"/>
    </row>
    <row r="49" spans="1:11" ht="15">
      <c r="A49" s="123" t="s">
        <v>61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33" customHeight="1">
      <c r="A50" s="57" t="s">
        <v>2</v>
      </c>
      <c r="B50" s="56" t="s">
        <v>3</v>
      </c>
      <c r="C50" s="55" t="s">
        <v>4</v>
      </c>
      <c r="D50" s="5" t="s">
        <v>53</v>
      </c>
      <c r="E50" s="59" t="s">
        <v>51</v>
      </c>
      <c r="F50" s="5" t="s">
        <v>54</v>
      </c>
      <c r="G50" s="5" t="s">
        <v>0</v>
      </c>
      <c r="H50" s="5" t="s">
        <v>5</v>
      </c>
      <c r="I50" s="5" t="s">
        <v>6</v>
      </c>
      <c r="J50" s="6" t="s">
        <v>55</v>
      </c>
      <c r="K50" s="5" t="s">
        <v>7</v>
      </c>
    </row>
    <row r="51" spans="1:11" ht="24.75" customHeight="1">
      <c r="A51" s="63">
        <v>1</v>
      </c>
      <c r="B51" s="95" t="s">
        <v>38</v>
      </c>
      <c r="C51" s="86" t="s">
        <v>47</v>
      </c>
      <c r="D51" s="99">
        <f>10*2</f>
        <v>20</v>
      </c>
      <c r="E51" s="86">
        <v>1</v>
      </c>
      <c r="F51" s="86"/>
      <c r="G51" s="82"/>
      <c r="H51" s="90"/>
      <c r="I51" s="100"/>
      <c r="J51" s="61"/>
      <c r="K51" s="34"/>
    </row>
    <row r="52" spans="1:11" ht="24.75" customHeight="1">
      <c r="A52" s="63">
        <v>2</v>
      </c>
      <c r="B52" s="81" t="s">
        <v>39</v>
      </c>
      <c r="C52" s="86" t="s">
        <v>31</v>
      </c>
      <c r="D52" s="100">
        <f>5*2</f>
        <v>10</v>
      </c>
      <c r="E52" s="84" t="s">
        <v>48</v>
      </c>
      <c r="F52" s="84"/>
      <c r="G52" s="82"/>
      <c r="H52" s="90"/>
      <c r="I52" s="86"/>
      <c r="J52" s="61"/>
      <c r="K52" s="34"/>
    </row>
    <row r="53" spans="1:11" ht="24.75" customHeight="1">
      <c r="A53" s="63">
        <v>3</v>
      </c>
      <c r="B53" s="95" t="s">
        <v>40</v>
      </c>
      <c r="C53" s="86" t="s">
        <v>47</v>
      </c>
      <c r="D53" s="100">
        <f>5*2</f>
        <v>10</v>
      </c>
      <c r="E53" s="84">
        <v>1</v>
      </c>
      <c r="F53" s="84"/>
      <c r="G53" s="82"/>
      <c r="H53" s="90"/>
      <c r="I53" s="86"/>
      <c r="J53" s="61"/>
      <c r="K53" s="34"/>
    </row>
    <row r="54" spans="1:11" ht="24.75" customHeight="1">
      <c r="A54" s="63">
        <v>4</v>
      </c>
      <c r="B54" s="96" t="s">
        <v>41</v>
      </c>
      <c r="C54" s="86" t="s">
        <v>47</v>
      </c>
      <c r="D54" s="100">
        <f>2*2</f>
        <v>4</v>
      </c>
      <c r="E54" s="88">
        <v>0.5</v>
      </c>
      <c r="F54" s="88"/>
      <c r="G54" s="83"/>
      <c r="H54" s="90"/>
      <c r="I54" s="86"/>
      <c r="J54" s="61"/>
      <c r="K54" s="35"/>
    </row>
    <row r="55" spans="1:11" ht="24.75" customHeight="1">
      <c r="A55" s="63">
        <v>5</v>
      </c>
      <c r="B55" s="95" t="s">
        <v>42</v>
      </c>
      <c r="C55" s="88" t="s">
        <v>47</v>
      </c>
      <c r="D55" s="86">
        <f>400*2</f>
        <v>800</v>
      </c>
      <c r="E55" s="86">
        <v>5</v>
      </c>
      <c r="F55" s="86"/>
      <c r="G55" s="87"/>
      <c r="H55" s="91"/>
      <c r="I55" s="88"/>
      <c r="J55" s="62"/>
      <c r="K55" s="38"/>
    </row>
    <row r="56" spans="1:11" ht="24.75" customHeight="1">
      <c r="A56" s="63">
        <v>6</v>
      </c>
      <c r="B56" s="96" t="s">
        <v>43</v>
      </c>
      <c r="C56" s="86" t="s">
        <v>47</v>
      </c>
      <c r="D56" s="98">
        <f>50*2</f>
        <v>100</v>
      </c>
      <c r="E56" s="86">
        <v>5</v>
      </c>
      <c r="F56" s="86"/>
      <c r="G56" s="85"/>
      <c r="H56" s="90"/>
      <c r="I56" s="86"/>
      <c r="J56" s="89"/>
      <c r="K56" s="38"/>
    </row>
    <row r="57" spans="1:11" ht="24.75" customHeight="1">
      <c r="A57" s="63">
        <v>7</v>
      </c>
      <c r="B57" s="95" t="s">
        <v>44</v>
      </c>
      <c r="C57" s="84" t="s">
        <v>47</v>
      </c>
      <c r="D57" s="86">
        <f>25*2</f>
        <v>50</v>
      </c>
      <c r="E57" s="88">
        <v>1</v>
      </c>
      <c r="F57" s="88"/>
      <c r="G57" s="85"/>
      <c r="H57" s="90"/>
      <c r="I57" s="86"/>
      <c r="J57" s="89"/>
      <c r="K57" s="38"/>
    </row>
    <row r="58" spans="1:11" ht="24.75" customHeight="1">
      <c r="A58" s="63">
        <v>8</v>
      </c>
      <c r="B58" s="97" t="s">
        <v>45</v>
      </c>
      <c r="C58" s="88" t="s">
        <v>31</v>
      </c>
      <c r="D58" s="86">
        <f>2*2</f>
        <v>4</v>
      </c>
      <c r="E58" s="86" t="s">
        <v>49</v>
      </c>
      <c r="F58" s="86"/>
      <c r="G58" s="85"/>
      <c r="H58" s="90"/>
      <c r="I58" s="86"/>
      <c r="J58" s="89"/>
      <c r="K58" s="38"/>
    </row>
    <row r="59" spans="1:11" ht="24.75" customHeight="1">
      <c r="A59" s="64">
        <v>9</v>
      </c>
      <c r="B59" s="95" t="s">
        <v>46</v>
      </c>
      <c r="C59" s="86" t="s">
        <v>37</v>
      </c>
      <c r="D59" s="98">
        <f>2*2</f>
        <v>4</v>
      </c>
      <c r="E59" s="86">
        <v>1</v>
      </c>
      <c r="F59" s="86"/>
      <c r="G59" s="85"/>
      <c r="H59" s="90"/>
      <c r="I59" s="86"/>
      <c r="J59" s="89"/>
      <c r="K59" s="38"/>
    </row>
    <row r="60" spans="1:11" ht="24.75" customHeight="1">
      <c r="A60" s="124" t="s">
        <v>8</v>
      </c>
      <c r="B60" s="124"/>
      <c r="C60" s="124"/>
      <c r="D60" s="124"/>
      <c r="E60" s="124"/>
      <c r="F60" s="124"/>
      <c r="G60" s="68"/>
      <c r="H60" s="92"/>
      <c r="I60" s="101"/>
      <c r="J60" s="40"/>
      <c r="K60" s="40"/>
    </row>
    <row r="61" spans="1:11" ht="15">
      <c r="A61" s="105"/>
      <c r="B61" s="105"/>
      <c r="C61" s="105"/>
      <c r="D61" s="105"/>
      <c r="E61" s="105"/>
      <c r="F61" s="105"/>
      <c r="G61" s="106"/>
      <c r="H61" s="107"/>
      <c r="I61" s="108"/>
      <c r="J61" s="109"/>
      <c r="K61" s="109"/>
    </row>
    <row r="62" spans="1:11" ht="15">
      <c r="A62" s="30"/>
      <c r="B62" s="30"/>
      <c r="C62" s="41"/>
      <c r="D62" s="41"/>
      <c r="E62" s="41"/>
      <c r="F62" s="42"/>
      <c r="G62" s="43"/>
      <c r="H62" s="32"/>
      <c r="I62" s="44"/>
      <c r="J62" s="1"/>
      <c r="K62" s="3"/>
    </row>
    <row r="63" spans="1:11" ht="15">
      <c r="A63" s="30"/>
      <c r="B63" s="30"/>
      <c r="C63" s="41"/>
      <c r="D63" s="41"/>
      <c r="E63" s="41"/>
      <c r="F63" s="42"/>
      <c r="G63" s="43"/>
      <c r="H63" s="32"/>
      <c r="I63" s="44"/>
      <c r="J63" s="125" t="s">
        <v>9</v>
      </c>
      <c r="K63" s="125"/>
    </row>
    <row r="64" spans="1:11" ht="15">
      <c r="A64" s="30"/>
      <c r="B64" s="30"/>
      <c r="C64" s="41"/>
      <c r="D64" s="41"/>
      <c r="E64" s="41"/>
      <c r="F64" s="42"/>
      <c r="G64" s="43"/>
      <c r="H64" s="32"/>
      <c r="I64" s="44"/>
      <c r="J64" s="125" t="s">
        <v>10</v>
      </c>
      <c r="K64" s="125"/>
    </row>
    <row r="66" spans="1:11" ht="15">
      <c r="A66" s="123" t="s">
        <v>62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31.5" customHeight="1">
      <c r="A67" s="57" t="s">
        <v>2</v>
      </c>
      <c r="B67" s="56" t="s">
        <v>3</v>
      </c>
      <c r="C67" s="55" t="s">
        <v>4</v>
      </c>
      <c r="D67" s="5" t="s">
        <v>53</v>
      </c>
      <c r="E67" s="59" t="s">
        <v>51</v>
      </c>
      <c r="F67" s="5" t="s">
        <v>54</v>
      </c>
      <c r="G67" s="5" t="s">
        <v>0</v>
      </c>
      <c r="H67" s="5" t="s">
        <v>5</v>
      </c>
      <c r="I67" s="5" t="s">
        <v>6</v>
      </c>
      <c r="J67" s="6" t="s">
        <v>55</v>
      </c>
      <c r="K67" s="5" t="s">
        <v>7</v>
      </c>
    </row>
    <row r="68" spans="1:11" ht="30">
      <c r="A68" s="70">
        <v>1</v>
      </c>
      <c r="B68" s="102" t="s">
        <v>57</v>
      </c>
      <c r="C68" s="111" t="s">
        <v>36</v>
      </c>
      <c r="D68" s="112">
        <f>200*2</f>
        <v>400</v>
      </c>
      <c r="E68" s="112"/>
      <c r="F68" s="110"/>
      <c r="G68" s="104"/>
      <c r="H68" s="93"/>
      <c r="I68" s="114"/>
      <c r="J68" s="62"/>
      <c r="K68" s="29"/>
    </row>
    <row r="69" spans="1:11" ht="30">
      <c r="A69" s="78">
        <v>2</v>
      </c>
      <c r="B69" s="103" t="s">
        <v>50</v>
      </c>
      <c r="C69" s="112" t="s">
        <v>36</v>
      </c>
      <c r="D69" s="112">
        <f>400*2</f>
        <v>800</v>
      </c>
      <c r="E69" s="112"/>
      <c r="F69" s="110"/>
      <c r="G69" s="104"/>
      <c r="H69" s="93"/>
      <c r="I69" s="115"/>
      <c r="J69" s="62"/>
      <c r="K69" s="29"/>
    </row>
    <row r="70" spans="1:11" ht="29.25" customHeight="1">
      <c r="A70" s="126" t="s">
        <v>8</v>
      </c>
      <c r="B70" s="127"/>
      <c r="C70" s="127"/>
      <c r="D70" s="127"/>
      <c r="E70" s="127"/>
      <c r="F70" s="128"/>
      <c r="G70" s="79"/>
      <c r="H70" s="46"/>
      <c r="I70" s="94"/>
      <c r="J70" s="47"/>
      <c r="K70" s="47"/>
    </row>
    <row r="71" spans="1:11" ht="15">
      <c r="A71" s="116"/>
      <c r="B71" s="50"/>
      <c r="C71" s="50"/>
      <c r="D71" s="50"/>
      <c r="E71" s="50"/>
      <c r="F71" s="50"/>
      <c r="G71" s="51"/>
      <c r="H71" s="50"/>
      <c r="I71" s="50"/>
      <c r="J71" s="50"/>
      <c r="K71" s="50"/>
    </row>
    <row r="72" spans="1:11" ht="15">
      <c r="A72" s="31"/>
      <c r="B72" s="30"/>
      <c r="C72" s="33"/>
      <c r="D72" s="33"/>
      <c r="E72" s="33"/>
      <c r="F72" s="42"/>
      <c r="G72" s="43"/>
      <c r="H72" s="42"/>
      <c r="I72" s="42"/>
      <c r="J72" s="48"/>
      <c r="K72" s="48"/>
    </row>
    <row r="73" spans="1:11" ht="15">
      <c r="A73" s="31"/>
      <c r="B73" s="30"/>
      <c r="C73" s="33"/>
      <c r="D73" s="33"/>
      <c r="E73" s="33"/>
      <c r="F73" s="42"/>
      <c r="G73" s="43"/>
      <c r="H73" s="42"/>
      <c r="I73" s="52"/>
      <c r="J73" s="125" t="s">
        <v>9</v>
      </c>
      <c r="K73" s="125"/>
    </row>
    <row r="74" spans="1:11" ht="15">
      <c r="A74" s="31"/>
      <c r="B74" s="30"/>
      <c r="C74" s="33"/>
      <c r="D74" s="33"/>
      <c r="E74" s="33"/>
      <c r="F74" s="42"/>
      <c r="G74" s="43"/>
      <c r="H74" s="42"/>
      <c r="I74" s="42"/>
      <c r="J74" s="125" t="s">
        <v>10</v>
      </c>
      <c r="K74" s="125"/>
    </row>
    <row r="79" spans="7:9" ht="15">
      <c r="G79" s="117"/>
      <c r="H79" s="118"/>
      <c r="I79" s="119"/>
    </row>
  </sheetData>
  <sheetProtection/>
  <mergeCells count="22">
    <mergeCell ref="J7:K7"/>
    <mergeCell ref="J30:K30"/>
    <mergeCell ref="C31:D31"/>
    <mergeCell ref="J31:K31"/>
    <mergeCell ref="C29:G29"/>
    <mergeCell ref="A9:K9"/>
    <mergeCell ref="A27:F27"/>
    <mergeCell ref="J28:K28"/>
    <mergeCell ref="J8:K8"/>
    <mergeCell ref="C30:D30"/>
    <mergeCell ref="J74:K74"/>
    <mergeCell ref="J64:K64"/>
    <mergeCell ref="J40:K40"/>
    <mergeCell ref="J41:K41"/>
    <mergeCell ref="A33:K33"/>
    <mergeCell ref="A37:F37"/>
    <mergeCell ref="A49:K49"/>
    <mergeCell ref="A60:F60"/>
    <mergeCell ref="J63:K63"/>
    <mergeCell ref="A66:K66"/>
    <mergeCell ref="A70:F70"/>
    <mergeCell ref="J73:K73"/>
  </mergeCells>
  <printOptions/>
  <pageMargins left="0.7086614173228347" right="0.7086614173228347" top="1.141732283464567" bottom="0.7480314960629921" header="0.9055118110236221" footer="0.31496062992125984"/>
  <pageSetup horizontalDpi="600" verticalDpi="600" orientation="landscape" paperSize="9" scale="64" r:id="rId1"/>
  <headerFooter>
    <oddHeader>&amp;L&amp;"-,Pogrubiona kursywa"&amp;12formularz asortymentowo - cenowy&amp;R&amp;"-,Pogrubiona kursywa"&amp;12Załącznik nr 1 do SIWZ</oddHeader>
    <oddFooter>&amp;CStrona &amp;P z &amp;N</oddFooter>
  </headerFooter>
  <rowBreaks count="2" manualBreakCount="2">
    <brk id="8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2014-06-11T12:12:06Z</cp:lastPrinted>
  <dcterms:created xsi:type="dcterms:W3CDTF">2014-03-21T09:30:23Z</dcterms:created>
  <dcterms:modified xsi:type="dcterms:W3CDTF">2014-06-25T08:31:50Z</dcterms:modified>
  <cp:category/>
  <cp:version/>
  <cp:contentType/>
  <cp:contentStatus/>
</cp:coreProperties>
</file>